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P17" i="1"/>
  <c r="P16"/>
  <c r="P15"/>
  <c r="P14"/>
  <c r="P13"/>
  <c r="P12"/>
  <c r="P11"/>
  <c r="P10"/>
  <c r="P9"/>
  <c r="P8"/>
  <c r="P7"/>
  <c r="P6"/>
  <c r="P5"/>
  <c r="P4"/>
  <c r="P3"/>
  <c r="P2"/>
  <c r="Q7"/>
  <c r="Q12"/>
  <c r="Q4"/>
  <c r="Q10"/>
  <c r="Q6"/>
  <c r="Q8"/>
  <c r="Q15"/>
  <c r="Q17"/>
  <c r="Q16"/>
  <c r="Q3"/>
  <c r="Q13"/>
  <c r="Q5"/>
  <c r="Q14"/>
  <c r="Q2"/>
  <c r="Q9"/>
  <c r="Q11"/>
</calcChain>
</file>

<file path=xl/sharedStrings.xml><?xml version="1.0" encoding="utf-8"?>
<sst xmlns="http://schemas.openxmlformats.org/spreadsheetml/2006/main" count="47" uniqueCount="47">
  <si>
    <t>Учреждение</t>
  </si>
  <si>
    <t>Волейбол (мужчины)</t>
  </si>
  <si>
    <t xml:space="preserve">Соревнования семейных команд </t>
  </si>
  <si>
    <t>Шахматы</t>
  </si>
  <si>
    <t xml:space="preserve">Лыжные гонки </t>
  </si>
  <si>
    <t xml:space="preserve">Волейбол (женщины)     </t>
  </si>
  <si>
    <t xml:space="preserve">Легкоатлетическая эстафета </t>
  </si>
  <si>
    <t xml:space="preserve">Плавание </t>
  </si>
  <si>
    <t xml:space="preserve">Мини-футбол </t>
  </si>
  <si>
    <t xml:space="preserve">Дартс                  </t>
  </si>
  <si>
    <t xml:space="preserve">Настольный теннис </t>
  </si>
  <si>
    <t>Отдельные виды норматив ВФСК ГТО</t>
  </si>
  <si>
    <t xml:space="preserve">Гиревой спорт </t>
  </si>
  <si>
    <t>Пулевая стрельба</t>
  </si>
  <si>
    <t xml:space="preserve">баскетбол (мужчины) </t>
  </si>
  <si>
    <t>очки за 14 видов</t>
  </si>
  <si>
    <t>предварительные места</t>
  </si>
  <si>
    <t>Очки после соблюдения условий определения победителей</t>
  </si>
  <si>
    <t>места после соблюдения условий определения победителей</t>
  </si>
  <si>
    <t>Аэропорт</t>
  </si>
  <si>
    <t>16</t>
  </si>
  <si>
    <t>Движение вверх</t>
  </si>
  <si>
    <t>5</t>
  </si>
  <si>
    <t>Динамо (полиция)</t>
  </si>
  <si>
    <t>11</t>
  </si>
  <si>
    <t>Монолит</t>
  </si>
  <si>
    <t>7</t>
  </si>
  <si>
    <t>МЧС</t>
  </si>
  <si>
    <t>Объединение</t>
  </si>
  <si>
    <t>12</t>
  </si>
  <si>
    <t>Пограничник</t>
  </si>
  <si>
    <t>15</t>
  </si>
  <si>
    <t>Росгвардия</t>
  </si>
  <si>
    <t>10</t>
  </si>
  <si>
    <t>Салехардэнерго</t>
  </si>
  <si>
    <t>Сбербанк</t>
  </si>
  <si>
    <t>13</t>
  </si>
  <si>
    <t>Союз</t>
  </si>
  <si>
    <t>8</t>
  </si>
  <si>
    <t>Спортшкола</t>
  </si>
  <si>
    <t>ТФОМС</t>
  </si>
  <si>
    <t>9</t>
  </si>
  <si>
    <t>УМВД</t>
  </si>
  <si>
    <t>Энергия</t>
  </si>
  <si>
    <t>14</t>
  </si>
  <si>
    <t>ЯМК</t>
  </si>
  <si>
    <t>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</si>
</sst>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2" fontId="3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"/>
  <sheetViews>
    <sheetView tabSelected="1" workbookViewId="0">
      <selection sqref="A1:S17"/>
    </sheetView>
  </sheetViews>
  <sheetFormatPr defaultRowHeight="15"/>
  <sheetData>
    <row r="1" spans="1:19" ht="11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2" t="s">
        <v>15</v>
      </c>
      <c r="Q1" s="6" t="s">
        <v>16</v>
      </c>
      <c r="R1" s="2" t="s">
        <v>17</v>
      </c>
      <c r="S1" s="7" t="s">
        <v>18</v>
      </c>
    </row>
    <row r="2" spans="1:19" ht="31.5">
      <c r="A2" s="8" t="s">
        <v>19</v>
      </c>
      <c r="B2" s="9">
        <v>17</v>
      </c>
      <c r="C2" s="9">
        <v>17</v>
      </c>
      <c r="D2" s="9">
        <v>18</v>
      </c>
      <c r="E2" s="9">
        <v>18</v>
      </c>
      <c r="F2" s="9">
        <v>18</v>
      </c>
      <c r="G2" s="9">
        <v>18</v>
      </c>
      <c r="H2" s="9">
        <v>18</v>
      </c>
      <c r="I2" s="9">
        <v>18</v>
      </c>
      <c r="J2" s="9">
        <v>18</v>
      </c>
      <c r="K2" s="9">
        <v>18</v>
      </c>
      <c r="L2" s="9">
        <v>18</v>
      </c>
      <c r="M2" s="9">
        <v>18</v>
      </c>
      <c r="N2" s="9">
        <v>18</v>
      </c>
      <c r="O2" s="10">
        <v>18</v>
      </c>
      <c r="P2" s="11">
        <f>SUM(B2:O2)</f>
        <v>250</v>
      </c>
      <c r="Q2" s="12">
        <f ca="1">RANK(P2,$Q$9:$Q$24,1)</f>
        <v>16</v>
      </c>
      <c r="R2" s="13">
        <v>178</v>
      </c>
      <c r="S2" s="14" t="s">
        <v>20</v>
      </c>
    </row>
    <row r="3" spans="1:19" ht="47.25">
      <c r="A3" s="8" t="s">
        <v>21</v>
      </c>
      <c r="B3" s="9">
        <v>8</v>
      </c>
      <c r="C3" s="15">
        <v>4</v>
      </c>
      <c r="D3" s="16">
        <v>1</v>
      </c>
      <c r="E3" s="17">
        <v>3</v>
      </c>
      <c r="F3" s="9">
        <v>8</v>
      </c>
      <c r="G3" s="9">
        <v>5</v>
      </c>
      <c r="H3" s="18">
        <v>2</v>
      </c>
      <c r="I3" s="16">
        <v>1</v>
      </c>
      <c r="J3" s="9">
        <v>10</v>
      </c>
      <c r="K3" s="9">
        <v>4</v>
      </c>
      <c r="L3" s="9">
        <v>11</v>
      </c>
      <c r="M3" s="9">
        <v>6</v>
      </c>
      <c r="N3" s="9">
        <v>7</v>
      </c>
      <c r="O3" s="10">
        <v>6</v>
      </c>
      <c r="P3" s="11">
        <f t="shared" ref="P3:P17" si="0">SUM(B3:O3)</f>
        <v>76</v>
      </c>
      <c r="Q3" s="12">
        <f t="shared" ref="Q3:Q17" ca="1" si="1">RANK(P3,$Q$9:$Q$24,1)</f>
        <v>4</v>
      </c>
      <c r="R3" s="13">
        <v>34.5</v>
      </c>
      <c r="S3" s="14" t="s">
        <v>22</v>
      </c>
    </row>
    <row r="4" spans="1:19" ht="47.25">
      <c r="A4" s="8" t="s">
        <v>23</v>
      </c>
      <c r="B4" s="9">
        <v>17</v>
      </c>
      <c r="C4" s="9">
        <v>17</v>
      </c>
      <c r="D4" s="9">
        <v>18</v>
      </c>
      <c r="E4" s="9">
        <v>4</v>
      </c>
      <c r="F4" s="9">
        <v>5</v>
      </c>
      <c r="G4" s="9">
        <v>18</v>
      </c>
      <c r="H4" s="9">
        <v>18</v>
      </c>
      <c r="I4" s="19">
        <v>6</v>
      </c>
      <c r="J4" s="9">
        <v>18</v>
      </c>
      <c r="K4" s="19">
        <v>7</v>
      </c>
      <c r="L4" s="9">
        <v>18</v>
      </c>
      <c r="M4" s="9">
        <v>18</v>
      </c>
      <c r="N4" s="19">
        <v>18</v>
      </c>
      <c r="O4" s="10">
        <v>18</v>
      </c>
      <c r="P4" s="11">
        <f t="shared" si="0"/>
        <v>200</v>
      </c>
      <c r="Q4" s="12">
        <f t="shared" ca="1" si="1"/>
        <v>11</v>
      </c>
      <c r="R4" s="13">
        <v>128</v>
      </c>
      <c r="S4" s="14" t="s">
        <v>24</v>
      </c>
    </row>
    <row r="5" spans="1:19" ht="31.5">
      <c r="A5" s="8" t="s">
        <v>25</v>
      </c>
      <c r="B5" s="9">
        <v>10</v>
      </c>
      <c r="C5" s="18">
        <v>2</v>
      </c>
      <c r="D5" s="18">
        <v>2</v>
      </c>
      <c r="E5" s="9">
        <v>7</v>
      </c>
      <c r="F5" s="9">
        <v>6</v>
      </c>
      <c r="G5" s="9">
        <v>7</v>
      </c>
      <c r="H5" s="9">
        <v>10</v>
      </c>
      <c r="I5" s="9">
        <v>8</v>
      </c>
      <c r="J5" s="9">
        <v>5</v>
      </c>
      <c r="K5" s="9">
        <v>8</v>
      </c>
      <c r="L5" s="9">
        <v>9</v>
      </c>
      <c r="M5" s="20">
        <v>7</v>
      </c>
      <c r="N5" s="9">
        <v>9</v>
      </c>
      <c r="O5" s="10">
        <v>5</v>
      </c>
      <c r="P5" s="11">
        <f t="shared" si="0"/>
        <v>95</v>
      </c>
      <c r="Q5" s="12">
        <f t="shared" ca="1" si="1"/>
        <v>7</v>
      </c>
      <c r="R5" s="13">
        <v>52.5</v>
      </c>
      <c r="S5" s="14" t="s">
        <v>26</v>
      </c>
    </row>
    <row r="6" spans="1:19" ht="15.75">
      <c r="A6" s="8" t="s">
        <v>27</v>
      </c>
      <c r="B6" s="16">
        <v>1</v>
      </c>
      <c r="C6" s="21">
        <v>5</v>
      </c>
      <c r="D6" s="9">
        <v>9</v>
      </c>
      <c r="E6" s="22">
        <v>18</v>
      </c>
      <c r="F6" s="23">
        <v>18</v>
      </c>
      <c r="G6" s="16">
        <v>1</v>
      </c>
      <c r="H6" s="9">
        <v>5</v>
      </c>
      <c r="I6" s="17">
        <v>3</v>
      </c>
      <c r="J6" s="9">
        <v>9</v>
      </c>
      <c r="K6" s="17">
        <v>3</v>
      </c>
      <c r="L6" s="17">
        <v>3</v>
      </c>
      <c r="M6" s="9">
        <v>5</v>
      </c>
      <c r="N6" s="9">
        <v>6</v>
      </c>
      <c r="O6" s="10">
        <v>4</v>
      </c>
      <c r="P6" s="11">
        <f t="shared" si="0"/>
        <v>90</v>
      </c>
      <c r="Q6" s="12">
        <f t="shared" ca="1" si="1"/>
        <v>6</v>
      </c>
      <c r="R6" s="13">
        <v>32</v>
      </c>
      <c r="S6" s="17">
        <v>3</v>
      </c>
    </row>
    <row r="7" spans="1:19" ht="31.5">
      <c r="A7" s="8" t="s">
        <v>28</v>
      </c>
      <c r="B7" s="21">
        <v>12</v>
      </c>
      <c r="C7" s="9">
        <v>17</v>
      </c>
      <c r="D7" s="9">
        <v>18</v>
      </c>
      <c r="E7" s="9">
        <v>18</v>
      </c>
      <c r="F7" s="18">
        <v>2</v>
      </c>
      <c r="G7" s="9">
        <v>18</v>
      </c>
      <c r="H7" s="9">
        <v>18</v>
      </c>
      <c r="I7" s="9">
        <v>7</v>
      </c>
      <c r="J7" s="9">
        <v>18</v>
      </c>
      <c r="K7" s="9">
        <v>18</v>
      </c>
      <c r="L7" s="9">
        <v>18</v>
      </c>
      <c r="M7" s="10">
        <v>18</v>
      </c>
      <c r="N7" s="10">
        <v>18</v>
      </c>
      <c r="O7" s="10">
        <v>18</v>
      </c>
      <c r="P7" s="11">
        <f t="shared" si="0"/>
        <v>218</v>
      </c>
      <c r="Q7" s="12">
        <f t="shared" ca="1" si="1"/>
        <v>12</v>
      </c>
      <c r="R7" s="13">
        <v>146</v>
      </c>
      <c r="S7" s="14" t="s">
        <v>29</v>
      </c>
    </row>
    <row r="8" spans="1:19" ht="31.5">
      <c r="A8" s="8" t="s">
        <v>30</v>
      </c>
      <c r="B8" s="9">
        <v>9</v>
      </c>
      <c r="C8" s="9">
        <v>17</v>
      </c>
      <c r="D8" s="9">
        <v>18</v>
      </c>
      <c r="E8" s="9">
        <v>18</v>
      </c>
      <c r="F8" s="9">
        <v>18</v>
      </c>
      <c r="G8" s="9">
        <v>18</v>
      </c>
      <c r="H8" s="9">
        <v>18</v>
      </c>
      <c r="I8" s="9">
        <v>18</v>
      </c>
      <c r="J8" s="9">
        <v>18</v>
      </c>
      <c r="K8" s="9">
        <v>18</v>
      </c>
      <c r="L8" s="9">
        <v>18</v>
      </c>
      <c r="M8" s="9">
        <v>18</v>
      </c>
      <c r="N8" s="9">
        <v>18</v>
      </c>
      <c r="O8" s="10">
        <v>18</v>
      </c>
      <c r="P8" s="11">
        <f t="shared" si="0"/>
        <v>242</v>
      </c>
      <c r="Q8" s="12">
        <f t="shared" ca="1" si="1"/>
        <v>15</v>
      </c>
      <c r="R8" s="13">
        <v>170</v>
      </c>
      <c r="S8" s="14" t="s">
        <v>31</v>
      </c>
    </row>
    <row r="9" spans="1:19" ht="31.5">
      <c r="A9" s="8" t="s">
        <v>32</v>
      </c>
      <c r="B9" s="9">
        <v>5</v>
      </c>
      <c r="C9" s="9">
        <v>17</v>
      </c>
      <c r="D9" s="9">
        <v>18</v>
      </c>
      <c r="E9" s="9">
        <v>5</v>
      </c>
      <c r="F9" s="9">
        <v>18</v>
      </c>
      <c r="G9" s="9">
        <v>18</v>
      </c>
      <c r="H9" s="9">
        <v>6</v>
      </c>
      <c r="I9" s="9">
        <v>4</v>
      </c>
      <c r="J9" s="9">
        <v>8</v>
      </c>
      <c r="K9" s="9">
        <v>11</v>
      </c>
      <c r="L9" s="9">
        <v>10</v>
      </c>
      <c r="M9" s="24">
        <v>18</v>
      </c>
      <c r="N9" s="17">
        <v>3</v>
      </c>
      <c r="O9" s="10">
        <v>7</v>
      </c>
      <c r="P9" s="11">
        <f t="shared" si="0"/>
        <v>148</v>
      </c>
      <c r="Q9" s="12">
        <f t="shared" ca="1" si="1"/>
        <v>10</v>
      </c>
      <c r="R9" s="13">
        <v>76</v>
      </c>
      <c r="S9" s="14" t="s">
        <v>33</v>
      </c>
    </row>
    <row r="10" spans="1:19" ht="47.25">
      <c r="A10" s="8" t="s">
        <v>34</v>
      </c>
      <c r="B10" s="9">
        <v>7</v>
      </c>
      <c r="C10" s="9">
        <v>6</v>
      </c>
      <c r="D10" s="9">
        <v>5</v>
      </c>
      <c r="E10" s="9">
        <v>8</v>
      </c>
      <c r="F10" s="17">
        <v>3</v>
      </c>
      <c r="G10" s="9">
        <v>6</v>
      </c>
      <c r="H10" s="9">
        <v>7</v>
      </c>
      <c r="I10" s="25">
        <v>2</v>
      </c>
      <c r="J10" s="9">
        <v>4</v>
      </c>
      <c r="K10" s="16">
        <v>1</v>
      </c>
      <c r="L10" s="9">
        <v>7</v>
      </c>
      <c r="M10" s="25">
        <v>2</v>
      </c>
      <c r="N10" s="10">
        <v>5</v>
      </c>
      <c r="O10" s="10">
        <v>9</v>
      </c>
      <c r="P10" s="11">
        <f t="shared" si="0"/>
        <v>72</v>
      </c>
      <c r="Q10" s="12">
        <f t="shared" ca="1" si="1"/>
        <v>3</v>
      </c>
      <c r="R10" s="13">
        <v>36.5</v>
      </c>
      <c r="S10" s="9">
        <v>6</v>
      </c>
    </row>
    <row r="11" spans="1:19" ht="31.5">
      <c r="A11" s="8" t="s">
        <v>35</v>
      </c>
      <c r="B11" s="21">
        <v>11</v>
      </c>
      <c r="C11" s="9">
        <v>17</v>
      </c>
      <c r="D11" s="9">
        <v>18</v>
      </c>
      <c r="E11" s="9">
        <v>18</v>
      </c>
      <c r="F11" s="9">
        <v>18</v>
      </c>
      <c r="G11" s="9">
        <v>18</v>
      </c>
      <c r="H11" s="9">
        <v>18</v>
      </c>
      <c r="I11" s="9">
        <v>13</v>
      </c>
      <c r="J11" s="9">
        <v>18</v>
      </c>
      <c r="K11" s="9">
        <v>12</v>
      </c>
      <c r="L11" s="9">
        <v>6</v>
      </c>
      <c r="M11" s="9">
        <v>18</v>
      </c>
      <c r="N11" s="9">
        <v>18</v>
      </c>
      <c r="O11" s="10">
        <v>18</v>
      </c>
      <c r="P11" s="11">
        <f t="shared" si="0"/>
        <v>221</v>
      </c>
      <c r="Q11" s="12">
        <f t="shared" ca="1" si="1"/>
        <v>13</v>
      </c>
      <c r="R11" s="13">
        <v>148</v>
      </c>
      <c r="S11" s="14" t="s">
        <v>36</v>
      </c>
    </row>
    <row r="12" spans="1:19" ht="15.75">
      <c r="A12" s="8" t="s">
        <v>37</v>
      </c>
      <c r="B12" s="9">
        <v>17</v>
      </c>
      <c r="C12" s="9">
        <v>7</v>
      </c>
      <c r="D12" s="9">
        <v>4</v>
      </c>
      <c r="E12" s="9">
        <v>9</v>
      </c>
      <c r="F12" s="9">
        <v>7</v>
      </c>
      <c r="G12" s="18">
        <v>2</v>
      </c>
      <c r="H12" s="9">
        <v>9</v>
      </c>
      <c r="I12" s="26">
        <v>11</v>
      </c>
      <c r="J12" s="16">
        <v>1</v>
      </c>
      <c r="K12" s="26">
        <v>6</v>
      </c>
      <c r="L12" s="9">
        <v>5</v>
      </c>
      <c r="M12" s="9">
        <v>18</v>
      </c>
      <c r="N12" s="26">
        <v>8</v>
      </c>
      <c r="O12" s="10">
        <v>18</v>
      </c>
      <c r="P12" s="11">
        <f t="shared" si="0"/>
        <v>122</v>
      </c>
      <c r="Q12" s="12">
        <f t="shared" ca="1" si="1"/>
        <v>8</v>
      </c>
      <c r="R12" s="13">
        <v>54.25</v>
      </c>
      <c r="S12" s="14" t="s">
        <v>38</v>
      </c>
    </row>
    <row r="13" spans="1:19" ht="31.5">
      <c r="A13" s="8" t="s">
        <v>39</v>
      </c>
      <c r="B13" s="9">
        <v>6</v>
      </c>
      <c r="C13" s="17">
        <v>3</v>
      </c>
      <c r="D13" s="9">
        <v>8</v>
      </c>
      <c r="E13" s="16">
        <v>1</v>
      </c>
      <c r="F13" s="9">
        <v>9</v>
      </c>
      <c r="G13" s="17">
        <v>3</v>
      </c>
      <c r="H13" s="16">
        <v>1</v>
      </c>
      <c r="I13" s="20">
        <v>5</v>
      </c>
      <c r="J13" s="25">
        <v>2</v>
      </c>
      <c r="K13" s="20">
        <v>5</v>
      </c>
      <c r="L13" s="16">
        <v>1</v>
      </c>
      <c r="M13" s="16">
        <v>1</v>
      </c>
      <c r="N13" s="20">
        <v>4</v>
      </c>
      <c r="O13" s="25">
        <v>2</v>
      </c>
      <c r="P13" s="11">
        <f t="shared" si="0"/>
        <v>51</v>
      </c>
      <c r="Q13" s="12">
        <f t="shared" ca="1" si="1"/>
        <v>1</v>
      </c>
      <c r="R13" s="13">
        <v>18.5</v>
      </c>
      <c r="S13" s="16">
        <v>1</v>
      </c>
    </row>
    <row r="14" spans="1:19" ht="31.5">
      <c r="A14" s="27" t="s">
        <v>40</v>
      </c>
      <c r="B14" s="13">
        <v>18</v>
      </c>
      <c r="C14" s="13">
        <v>18</v>
      </c>
      <c r="D14" s="13">
        <v>6</v>
      </c>
      <c r="E14" s="13">
        <v>18</v>
      </c>
      <c r="F14" s="13">
        <v>18</v>
      </c>
      <c r="G14" s="13">
        <v>9</v>
      </c>
      <c r="H14" s="13">
        <v>8</v>
      </c>
      <c r="I14" s="13">
        <v>10</v>
      </c>
      <c r="J14" s="13">
        <v>7</v>
      </c>
      <c r="K14" s="13">
        <v>10</v>
      </c>
      <c r="L14" s="25">
        <v>2</v>
      </c>
      <c r="M14" s="13">
        <v>8</v>
      </c>
      <c r="N14" s="25">
        <v>2</v>
      </c>
      <c r="O14" s="10">
        <v>8</v>
      </c>
      <c r="P14" s="11">
        <f t="shared" si="0"/>
        <v>142</v>
      </c>
      <c r="Q14" s="12">
        <f t="shared" ca="1" si="1"/>
        <v>9</v>
      </c>
      <c r="R14" s="13">
        <v>69</v>
      </c>
      <c r="S14" s="14" t="s">
        <v>41</v>
      </c>
    </row>
    <row r="15" spans="1:19" ht="15.75">
      <c r="A15" s="8" t="s">
        <v>42</v>
      </c>
      <c r="B15" s="9">
        <v>4</v>
      </c>
      <c r="C15" s="16">
        <v>1</v>
      </c>
      <c r="D15" s="9">
        <v>7</v>
      </c>
      <c r="E15" s="18">
        <v>2</v>
      </c>
      <c r="F15" s="9">
        <v>4</v>
      </c>
      <c r="G15" s="9">
        <v>4</v>
      </c>
      <c r="H15" s="9">
        <v>4</v>
      </c>
      <c r="I15" s="9">
        <v>9</v>
      </c>
      <c r="J15" s="17">
        <v>3</v>
      </c>
      <c r="K15" s="9">
        <v>9</v>
      </c>
      <c r="L15" s="9">
        <v>4</v>
      </c>
      <c r="M15" s="17">
        <v>3</v>
      </c>
      <c r="N15" s="16">
        <v>1</v>
      </c>
      <c r="O15" s="16">
        <v>1</v>
      </c>
      <c r="P15" s="11">
        <f t="shared" si="0"/>
        <v>56</v>
      </c>
      <c r="Q15" s="12">
        <f t="shared" ca="1" si="1"/>
        <v>2</v>
      </c>
      <c r="R15" s="13">
        <v>22.5</v>
      </c>
      <c r="S15" s="25">
        <v>2</v>
      </c>
    </row>
    <row r="16" spans="1:19" ht="31.5">
      <c r="A16" s="8" t="s">
        <v>43</v>
      </c>
      <c r="B16" s="17">
        <v>3</v>
      </c>
      <c r="C16" s="9">
        <v>17</v>
      </c>
      <c r="D16" s="9">
        <v>18</v>
      </c>
      <c r="E16" s="9">
        <v>18</v>
      </c>
      <c r="F16" s="9">
        <v>18</v>
      </c>
      <c r="G16" s="9">
        <v>18</v>
      </c>
      <c r="H16" s="9">
        <v>18</v>
      </c>
      <c r="I16" s="9">
        <v>18</v>
      </c>
      <c r="J16" s="9">
        <v>18</v>
      </c>
      <c r="K16" s="9">
        <v>18</v>
      </c>
      <c r="L16" s="9">
        <v>18</v>
      </c>
      <c r="M16" s="9">
        <v>18</v>
      </c>
      <c r="N16" s="9">
        <v>18</v>
      </c>
      <c r="O16" s="10">
        <v>18</v>
      </c>
      <c r="P16" s="11">
        <f t="shared" si="0"/>
        <v>236</v>
      </c>
      <c r="Q16" s="12">
        <f t="shared" ca="1" si="1"/>
        <v>14</v>
      </c>
      <c r="R16" s="13">
        <v>164</v>
      </c>
      <c r="S16" s="14" t="s">
        <v>44</v>
      </c>
    </row>
    <row r="17" spans="1:19" ht="15.75">
      <c r="A17" s="8" t="s">
        <v>45</v>
      </c>
      <c r="B17" s="18">
        <v>2</v>
      </c>
      <c r="C17" s="9">
        <v>17</v>
      </c>
      <c r="D17" s="17">
        <v>3</v>
      </c>
      <c r="E17" s="9">
        <v>6</v>
      </c>
      <c r="F17" s="16">
        <v>1</v>
      </c>
      <c r="G17" s="13">
        <v>8</v>
      </c>
      <c r="H17" s="17">
        <v>3</v>
      </c>
      <c r="I17" s="9">
        <v>12</v>
      </c>
      <c r="J17" s="9">
        <v>6</v>
      </c>
      <c r="K17" s="25">
        <v>2</v>
      </c>
      <c r="L17" s="9">
        <v>8</v>
      </c>
      <c r="M17" s="9">
        <v>4</v>
      </c>
      <c r="N17" s="9">
        <v>10</v>
      </c>
      <c r="O17" s="17">
        <v>3</v>
      </c>
      <c r="P17" s="11">
        <f t="shared" si="0"/>
        <v>85</v>
      </c>
      <c r="Q17" s="12">
        <f t="shared" ca="1" si="1"/>
        <v>5</v>
      </c>
      <c r="R17" s="13">
        <v>33.75</v>
      </c>
      <c r="S17" s="28" t="s">
        <v>46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2019-12-27T05:21:11Z</dcterms:modified>
</cp:coreProperties>
</file>